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<sst xmlns="http://schemas.openxmlformats.org/spreadsheetml/2006/main" count="611" uniqueCount="53">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</sst>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2889788.6100000003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670830.5599999999</v>
      </c>
      <c r="F5" s="4">
        <f>січень!F5+лютий!F5+березень!F5+квітень!F5+травень!F5+червень!F5+липень!F5+серпень!F5+вересень!F5+жовтень!F5+листопад!F5+грудень!F5</f>
        <v>6263.49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216940.32</v>
      </c>
      <c r="I5" s="4">
        <f>січень!I5+лютий!I5+березень!I5+квітень!I5+травень!I5+червень!I5+липень!I5+серпень!I5+вересень!I5+жовтень!I5+листопад!I5+грудень!I5</f>
        <v>5112.900000000001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41368.5</v>
      </c>
      <c r="M5" s="4">
        <f>січень!M5+лютий!M5+березень!M5+квітень!M5+травень!M5+червень!M5+липень!M5+серпень!M5+вересень!M5+жовтень!M5+листопад!M5+грудень!M5</f>
        <v>81914.45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10277.690000000002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16.7</v>
      </c>
      <c r="S5" s="31">
        <f>SUM(B5:R5)</f>
        <v>4471405.660000001</v>
      </c>
      <c r="T5" s="4">
        <f>січень!T5+лютий!T5+березень!T5+квітень!T5+травень!T5+червень!T5+липень!T5+серпень!T5+вересень!T5+жовтень!T5+листопад!T5+грудень!T5</f>
        <v>16400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4487805.660000001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1873567.65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399883.37999999995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148194.47</v>
      </c>
      <c r="I6" s="4">
        <f>січень!I6+лютий!I6+березень!I6+квітень!I6+травень!I6+червень!I6+липень!I6+серпень!I6+вересень!I6+жовтень!I6+листопад!I6+грудень!I6</f>
        <v>3208.84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9828</v>
      </c>
      <c r="M6" s="4">
        <f>січень!M6+лютий!M6+березень!M6+квітень!M6+травень!M6+червень!M6+липень!M6+серпень!M6+вересень!M6+жовтень!M6+листопад!M6+грудень!M6</f>
        <v>63940.48</v>
      </c>
      <c r="N6" s="4">
        <f>січень!N6+лютий!N6+березень!N6+квітень!N6+травень!N6+червень!N6+липень!N6+серпень!N6+вересень!N6+жовтень!N6+листопад!N6+грудень!N6</f>
        <v>101438.95002104048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15100.340000000002</v>
      </c>
      <c r="P6" s="4">
        <f>січень!P6+лютий!P6+березень!P6+квітень!P6+травень!P6+червень!P6+липень!P6+серпень!P6+вересень!P6+жовтень!P6+листопад!P6+грудень!P6</f>
        <v>800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1005.7900000000001</v>
      </c>
      <c r="S6" s="31">
        <f aca="true" t="shared" si="1" ref="S6:S27">SUM(B6:R6)</f>
        <v>2620627.9000210403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2620627.9000210403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1859891.93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406943.94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145573.21</v>
      </c>
      <c r="I7" s="4">
        <f>січень!I7+лютий!I7+березень!I7+квітень!I7+травень!I7+червень!I7+липень!I7+серпень!I7+вересень!I7+жовтень!I7+листопад!I7+грудень!I7</f>
        <v>205073.65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18401.850000000002</v>
      </c>
      <c r="M7" s="4">
        <f>січень!M7+лютий!M7+березень!M7+квітень!M7+травень!M7+червень!M7+липень!M7+серпень!M7+вересень!M7+жовтень!M7+листопад!M7+грудень!M7</f>
        <v>68000.85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182745.55019741986</v>
      </c>
      <c r="O7" s="4">
        <f>січень!O7+лютий!O7+березень!O7+квітень!O7+травень!O7+червень!O7+липень!O7+серпень!O7+вересень!O7+жовтень!O7+листопад!O7+грудень!O7</f>
        <v>2334.66</v>
      </c>
      <c r="P7" s="4">
        <f>січень!P7+лютий!P7+березень!P7+квітень!P7+травень!P7+червень!P7+липень!P7+серпень!P7+вересень!P7+жовтень!P7+листопад!P7+грудень!P7</f>
        <v>800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1005.8000000000001</v>
      </c>
      <c r="S7" s="31">
        <f t="shared" si="1"/>
        <v>2894431.44019742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2894431.44019742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4343832.7299999995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975851.61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332274.23</v>
      </c>
      <c r="I8" s="4">
        <f>січень!I8+лютий!I8+березень!I8+квітень!I8+травень!I8+червень!I8+липень!I8+серпень!I8+вересень!I8+жовтень!I8+листопад!I8+грудень!I8</f>
        <v>4332.3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34711.5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121137.56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5176.8899999999985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17.25</v>
      </c>
      <c r="S8" s="31">
        <f t="shared" si="1"/>
        <v>6706771.999999999</v>
      </c>
      <c r="T8" s="4">
        <f>січень!T8+лютий!T8+березень!T8+квітень!T8+травень!T8+червень!T8+липень!T8+серпень!T8+вересень!T8+жовтень!T8+листопад!T8+грудень!T8</f>
        <v>16400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6723171.999999999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2461284.6999999997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567597.57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246496.6</v>
      </c>
      <c r="I9" s="4">
        <f>січень!I9+лютий!I9+березень!I9+квітень!I9+травень!I9+червень!I9+липень!I9+серпень!I9+вересень!I9+жовтень!I9+листопад!I9+грудень!I9</f>
        <v>3309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23775</v>
      </c>
      <c r="M9" s="4">
        <f>січень!M9+лютий!M9+березень!M9+квітень!M9+травень!M9+червень!M9+липень!M9+серпень!M9+вересень!M9+жовтень!M9+листопад!M9+грудень!M9</f>
        <v>74796.39000000001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6000.81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17.25</v>
      </c>
      <c r="S9" s="31">
        <f t="shared" si="1"/>
        <v>4050232.63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4050232.63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1117697.29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261283.31999999998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128248.98999999999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4456.950000000001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3303.2999999999997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38970.07000000001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16004.78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17.59</v>
      </c>
      <c r="S10" s="31">
        <f t="shared" si="1"/>
        <v>1693573.4200000002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1693573.4200000002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2853452.5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612583.72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6279.95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156521.52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7202.860000000001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22522.5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77648.54000000001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184232.07184626002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90060.53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800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1005.7900000000001</v>
      </c>
      <c r="S11" s="31">
        <f t="shared" si="1"/>
        <v>4018165.98184626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4018165.98184626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1790405.02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401183.1099999999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130606.57999999999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4680.28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9009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59821.630000000005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118859.55623043422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24073.71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800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1006.3400000000001</v>
      </c>
      <c r="S12" s="31">
        <f t="shared" si="1"/>
        <v>2544105.2262304337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2544105.2262304337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907523.3099999999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183935.29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10800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33322.89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3588.8600000000006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2511.6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20515.639999999996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592.12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1005.7600000000001</v>
      </c>
      <c r="S13" s="31">
        <f t="shared" si="1"/>
        <v>1165259.47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1165259.47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1820941.88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414881.33999999997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166799.22999999998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2553.31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15453.75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57156.07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6462.66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16.669999999999995</v>
      </c>
      <c r="S14" s="31">
        <f t="shared" si="1"/>
        <v>2753341.59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2753341.59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3901160.71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866723.3600000001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342123.62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2328.87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44221.5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140071.68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7232.44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16.679999999999996</v>
      </c>
      <c r="S15" s="31">
        <f t="shared" si="1"/>
        <v>6236082.37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16400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6252482.37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3850556.36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859018.1499999999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292239.65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4328.98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38991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169474.02000000002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5633.77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17.229999999999997</v>
      </c>
      <c r="S16" s="31">
        <f t="shared" si="1"/>
        <v>6158487.42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6158487.42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2511917.0999999996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583436.18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189155.73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8688.28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13923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75729.39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144126.47667244863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88355.85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1005.8000000000001</v>
      </c>
      <c r="S17" s="31">
        <f t="shared" si="1"/>
        <v>3620729.8066724483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3620729.8066724483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2479258.1599999997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542406.4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118602.01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4328.98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20446.5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66014.79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7765.349999999999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17.209999999999997</v>
      </c>
      <c r="S18" s="31">
        <f t="shared" si="1"/>
        <v>3742389.4799999995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3742389.4799999995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2257707.02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514835.78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1900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147969.42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4328.98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22824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83561.26999999999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1776.38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17.219999999999995</v>
      </c>
      <c r="S19" s="31">
        <f t="shared" si="1"/>
        <v>3538304.4699999997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3538304.4699999997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1891713.36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434233.56000000006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171289.25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4328.98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39704.25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60855.62000000001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5879.000000000002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17.219999999999995</v>
      </c>
      <c r="S20" s="31">
        <f t="shared" si="1"/>
        <v>3238819.74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3238819.74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1834118.75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389067.31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132655.55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4934.22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18069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85870.68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189218.62247118884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9981.619999999999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800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1006.33</v>
      </c>
      <c r="S21" s="31">
        <f t="shared" si="1"/>
        <v>2669382.082471189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2669382.082471189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3360416.3599999994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766631.09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226092.03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3568.8599999999997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46123.5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132935.05000000002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19423.879999999997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17.049999999999997</v>
      </c>
      <c r="S22" s="31">
        <f t="shared" si="1"/>
        <v>5490851.199999999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5490851.199999999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866337.1699999999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196470.01999999996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51838.770000000004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2240.25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21155.11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1506.5400000000002</v>
      </c>
      <c r="S23" s="31">
        <f t="shared" si="1"/>
        <v>1142713.26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1142713.26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138660.64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25355.989999999998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2264.64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166281.27000000002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166281.27000000002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1430193.1899999997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315067.41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100896.81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3326.2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3430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32728.549999999996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107471.07613148802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800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1506.86</v>
      </c>
      <c r="S25" s="31">
        <f t="shared" si="1"/>
        <v>2000042.1961314878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2000042.1961314878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1108238.4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269047.86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875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76112.18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4819.45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5304.28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32391.800000000003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592.13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1508.89</v>
      </c>
      <c r="S26" s="31">
        <f t="shared" si="1"/>
        <v>1501085.9899999995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1501085.9899999995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244885.52999999997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53874.85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39069.47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1773.61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683.17</v>
      </c>
      <c r="S27" s="31">
        <f t="shared" si="1"/>
        <v>341018.62999999995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341018.62999999995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47793548.36999999</v>
      </c>
      <c r="D28" s="31">
        <f t="shared" si="3"/>
        <v>407.44</v>
      </c>
      <c r="E28" s="31">
        <f t="shared" si="3"/>
        <v>10711141.799999999</v>
      </c>
      <c r="F28" s="31">
        <f t="shared" si="3"/>
        <v>29513.94</v>
      </c>
      <c r="G28" s="31">
        <f t="shared" si="3"/>
        <v>95892</v>
      </c>
      <c r="H28" s="31">
        <f t="shared" si="3"/>
        <v>3593022.53</v>
      </c>
      <c r="I28" s="31">
        <f t="shared" si="3"/>
        <v>294779.24999999994</v>
      </c>
      <c r="J28" s="31">
        <f t="shared" si="3"/>
        <v>0</v>
      </c>
      <c r="K28" s="31">
        <f t="shared" si="3"/>
        <v>6877282.2</v>
      </c>
      <c r="L28" s="31">
        <f t="shared" si="3"/>
        <v>433922.03</v>
      </c>
      <c r="M28" s="31">
        <f t="shared" si="3"/>
        <v>1564689.6400000001</v>
      </c>
      <c r="N28" s="31">
        <f t="shared" si="3"/>
        <v>1028092.3035702801</v>
      </c>
      <c r="O28" s="31">
        <f t="shared" si="3"/>
        <v>322724.61</v>
      </c>
      <c r="P28" s="31">
        <f t="shared" si="3"/>
        <v>4800</v>
      </c>
      <c r="Q28" s="31">
        <f t="shared" si="3"/>
        <v>0</v>
      </c>
      <c r="R28" s="31">
        <f aca="true" t="shared" si="4" ref="R28:W28">SUM(R5:R27)</f>
        <v>12435.140000000001</v>
      </c>
      <c r="S28" s="31">
        <f t="shared" si="4"/>
        <v>72764103.23357026</v>
      </c>
      <c r="T28" s="31">
        <f t="shared" si="4"/>
        <v>49200</v>
      </c>
      <c r="U28" s="31">
        <f t="shared" si="4"/>
        <v>0</v>
      </c>
      <c r="V28" s="31">
        <f t="shared" si="4"/>
        <v>0</v>
      </c>
      <c r="W28" s="31">
        <f t="shared" si="4"/>
        <v>72813303.23357026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4069037.33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1034443.7200000001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941183.0399999999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234897.94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14960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271469.35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8931.42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6360.9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82483.78000000001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358634.21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4187.2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800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888.4599999999999</v>
      </c>
      <c r="S30" s="31">
        <f>SUM(B30:R30)</f>
        <v>7028277.350000001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27138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7055415.350000001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1699828.87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703891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376389.42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162541.98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7565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128962.65000000001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6702.15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4641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51282.45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186210.24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40862.41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800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888.4599999999999</v>
      </c>
      <c r="S31" s="31">
        <f aca="true" t="shared" si="5" ref="S31:S47">SUM(B31:R31)</f>
        <v>3370565.63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27138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3397703.63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8125264.69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1478242.97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1759069.2700000003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316264.0800000001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16094.5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365445.82000000007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43247.439999999995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485.34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23537.25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99098.51999999997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13830.46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4.75</v>
      </c>
      <c r="S32" s="31">
        <f t="shared" si="5"/>
        <v>13796653.34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13796653.34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6355233.6899999995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1501708.49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1393405.3299999996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339041.86000000004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7630.9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351643.24000000005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7888.83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1148.2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29908.95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75605.38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3552.78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4.76</v>
      </c>
      <c r="S33" s="31">
        <f t="shared" si="5"/>
        <v>12100285.919999998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27138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12127423.919999998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1862688.9500000002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630764.2000000001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421998.42999999993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146377.93000000002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8405.5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91009.76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4105.36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5869.5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38436.21000000001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159965.24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9367.31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800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888.4799999999999</v>
      </c>
      <c r="S34" s="31">
        <f t="shared" si="5"/>
        <v>3380676.87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3380676.87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1751079.98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561960.41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415355.6444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124099.65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8137.5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86657.56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6182.49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2238.6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24609.68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137060.59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888.18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800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888.4799999999999</v>
      </c>
      <c r="S35" s="31">
        <f t="shared" si="5"/>
        <v>3119958.7644000007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3119958.7644000007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2268295.81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617320.06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501266.82999999996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150316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2302.5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90083.56000000001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5104.08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3084.9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62072.35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99083.83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3793.64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800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888.4799999999999</v>
      </c>
      <c r="S36" s="31">
        <f t="shared" si="5"/>
        <v>3804412.0400000005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3804412.0400000005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3264494.8500000006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1169886.1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693616.8600000001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253915.41000000003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9351.4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141242.66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17467.39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420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11649.75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50908.64000000001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366568.95999999996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7613.1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800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888.4699999999999</v>
      </c>
      <c r="S37" s="31">
        <f t="shared" si="5"/>
        <v>5988823.590000001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27138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6015961.590000001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2220334.4200000004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703161.0900000001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504883.6764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180645.81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18367.4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245343.83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6483.17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9510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30298.12503761043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9397.96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4.75</v>
      </c>
      <c r="S38" s="31">
        <f t="shared" si="5"/>
        <v>4817113.591437612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54276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4871389.591437612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4894022.31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775071.3200000001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1076888.12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181569.11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53115.5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47140.43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43562.82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5280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13410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57488.55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10336.570000000002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4.87</v>
      </c>
      <c r="S39" s="31">
        <f t="shared" si="5"/>
        <v>7619225.720000001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7619225.720000001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4632000.21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1225353.19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974171.0900000001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278499.19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38086.6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329840.62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158419.03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13413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77622.81999999999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308367.79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25560.510000000002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800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888.4599999999999</v>
      </c>
      <c r="S40" s="31">
        <f t="shared" si="5"/>
        <v>8063022.510000001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27138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8090160.510000001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8122903.550000002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1573734.65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1794444.75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356357.02999999997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29696.6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438279.31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42625.579999999994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420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30669.75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99189.35999999999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9605.960000000001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4.74</v>
      </c>
      <c r="S41" s="31">
        <f t="shared" si="5"/>
        <v>13516179.64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13516179.64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5640092.590000001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1277746.6899999997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1251017.17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290604.74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10061.6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281370.88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4440.879999999999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15691.5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54931.87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4440.98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4.74</v>
      </c>
      <c r="S42" s="31">
        <f t="shared" si="5"/>
        <v>9850116.26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9850116.26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3928907.98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896606.37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898942.72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206143.38999999998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9144.599999999999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191380.14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193990.52000000002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8463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34773.46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258115.93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6471.15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800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888.4499999999999</v>
      </c>
      <c r="S43" s="31">
        <f t="shared" si="5"/>
        <v>6634627.709999999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6634627.709999999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1584497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518628.91000000003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348115.42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113639.18000000001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6753.599999999999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29968.69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8976.67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2164.6800000000003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27829.739999999998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105830.38667220001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800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1423.73</v>
      </c>
      <c r="S44" s="31">
        <f t="shared" si="5"/>
        <v>2748628.0066722007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27138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2775766.0066722007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4113766.75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1064331.65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906745.3799999999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225159.63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48130.5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123703.16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11197.56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60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32469.510000000002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132762.13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1015.08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1423.73</v>
      </c>
      <c r="S45" s="31">
        <f t="shared" si="5"/>
        <v>6660765.08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6660765.08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2392091.57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828823.93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512599.57999999996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186310.96000000002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23348.9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68734.2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9369.05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2578.38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31176.459999999995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123878.13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135.34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800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1423.73</v>
      </c>
      <c r="S46" s="31">
        <f t="shared" si="5"/>
        <v>4181270.2299999995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4181270.2299999995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1360106.92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420129.5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300485.42000000004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91779.59999999999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2617.9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16200.38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11203.75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36976.78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1363.08</v>
      </c>
      <c r="S47" s="31">
        <f t="shared" si="5"/>
        <v>2415613.3299999996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2415613.3299999996</v>
      </c>
    </row>
    <row r="48" spans="1:23" s="14" customFormat="1" ht="12.75">
      <c r="A48" s="8" t="s">
        <v>1</v>
      </c>
      <c r="B48" s="31">
        <f aca="true" t="shared" si="7" ref="B48:R48">SUM(B30:B47)</f>
        <v>68284647.47</v>
      </c>
      <c r="C48" s="31">
        <f t="shared" si="7"/>
        <v>16981804.25</v>
      </c>
      <c r="D48" s="31">
        <f t="shared" si="7"/>
        <v>15070578.1508</v>
      </c>
      <c r="E48" s="31">
        <f t="shared" si="7"/>
        <v>3838163.4899999998</v>
      </c>
      <c r="F48" s="31">
        <f t="shared" si="7"/>
        <v>313770.5000000001</v>
      </c>
      <c r="G48" s="31">
        <f t="shared" si="7"/>
        <v>0</v>
      </c>
      <c r="H48" s="31">
        <f t="shared" si="7"/>
        <v>3298476.24</v>
      </c>
      <c r="I48" s="31">
        <f t="shared" si="7"/>
        <v>589898.1900000002</v>
      </c>
      <c r="J48" s="31">
        <f t="shared" si="7"/>
        <v>7813.54</v>
      </c>
      <c r="K48" s="31">
        <f t="shared" si="7"/>
        <v>6977562.22</v>
      </c>
      <c r="L48" s="31">
        <f t="shared" si="7"/>
        <v>183191.16</v>
      </c>
      <c r="M48" s="31">
        <f t="shared" si="7"/>
        <v>967253.6850376104</v>
      </c>
      <c r="N48" s="31">
        <f t="shared" si="7"/>
        <v>2236477.4366721995</v>
      </c>
      <c r="O48" s="31">
        <f t="shared" si="7"/>
        <v>325808.63</v>
      </c>
      <c r="P48" s="31">
        <f t="shared" si="7"/>
        <v>8000</v>
      </c>
      <c r="Q48" s="31">
        <f t="shared" si="7"/>
        <v>0</v>
      </c>
      <c r="R48" s="31">
        <f t="shared" si="7"/>
        <v>12770.619999999999</v>
      </c>
      <c r="S48" s="31">
        <f>SUM(S30:S47)</f>
        <v>119096215.58250982</v>
      </c>
      <c r="T48" s="31">
        <f>SUM(T30:T47)</f>
        <v>217104</v>
      </c>
      <c r="U48" s="31">
        <f>SUM(U30:U47)</f>
        <v>0</v>
      </c>
      <c r="V48" s="31">
        <f>SUM(V30:V47)</f>
        <v>0</v>
      </c>
      <c r="W48" s="31">
        <f>SUM(W30:W47)</f>
        <v>119313319.58250982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1567840.9200000002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359544.63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2241.4700000000003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955.5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4260.88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0.16</v>
      </c>
      <c r="S50" s="31">
        <f>SUM(B50:R50)</f>
        <v>2097788.0900000003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2097788.0900000003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897810.2299999999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191559.37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856.1599999999999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6491.71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0.15</v>
      </c>
      <c r="S51" s="31">
        <f aca="true" t="shared" si="8" ref="S51:S64">SUM(B51:R51)</f>
        <v>1268642.1199999996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1268642.1199999996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1401417.1700000002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305128.21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917.5499999999998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5352.68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3256.64</v>
      </c>
      <c r="S53" s="31">
        <f t="shared" si="8"/>
        <v>1716312.25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1716312.25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3892882.4699999997</v>
      </c>
      <c r="D54" s="31">
        <f t="shared" si="9"/>
        <v>0</v>
      </c>
      <c r="E54" s="31">
        <f t="shared" si="9"/>
        <v>862101.72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7209.92</v>
      </c>
      <c r="J54" s="31">
        <f t="shared" si="9"/>
        <v>240</v>
      </c>
      <c r="K54" s="31">
        <f t="shared" si="9"/>
        <v>334726.38</v>
      </c>
      <c r="L54" s="31">
        <f t="shared" si="9"/>
        <v>1098.15</v>
      </c>
      <c r="M54" s="31">
        <f t="shared" si="9"/>
        <v>16105.27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3936.95</v>
      </c>
      <c r="S54" s="31">
        <f t="shared" si="9"/>
        <v>5118300.859999999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5118300.859999999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904030.05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376991.35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188711.36000000002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77056.6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10916.380000000001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713.25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3301.5000000000005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144.43999999999997</v>
      </c>
      <c r="S56" s="31">
        <f t="shared" si="8"/>
        <v>1561864.93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1561864.93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2130358.4699999997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466205.88999999996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30545.5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909.22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8154.719999999999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7210.01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4010.1000000000004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28437.949999999997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3688.1299999999997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1.52</v>
      </c>
      <c r="S58" s="31">
        <f t="shared" si="8"/>
        <v>3107115.64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3107115.64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491166.79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47490.02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108702.42000000001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21076.45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1219.2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2192.22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1250.02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3250.42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676347.5399999999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49900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726247.5399999999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809993.5499999999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183126.25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8558.15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652.1099999999999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523.05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9577.789999999999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1.04</v>
      </c>
      <c r="S62" s="31">
        <f t="shared" si="8"/>
        <v>1053430.21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1053430.21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119836.84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25093.940000000002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147297.59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147297.59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N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7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7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7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7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2021-09-15T05:43:28Z</dcterms:modified>
  <cp:category/>
  <cp:version/>
  <cp:contentType/>
  <cp:contentStatus/>
</cp:coreProperties>
</file>